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52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<sst xmlns="http://schemas.openxmlformats.org/spreadsheetml/2006/main" count="268" uniqueCount="95">
  <si>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</si>
  <si>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</si>
  <si>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</si>
  <si>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</si>
  <si>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</si>
  <si>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</si>
  <si>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</si>
  <si>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</si>
  <si>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</si>
  <si>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</si>
  <si>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</si>
  <si>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</si>
  <si>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</si>
  <si>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</si>
  <si>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</si>
  <si>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</si>
  <si>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</si>
  <si>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</si>
  <si>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</si>
  <si>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</si>
  <si>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</si>
  <si>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</si>
  <si>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</si>
  <si>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</si>
  <si>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</si>
  <si>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</si>
  <si>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</si>
  <si>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</si>
  <si>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</si>
  <si>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</si>
  <si>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</si>
  <si>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</si>
  <si>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</si>
  <si>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</si>
  <si>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</si>
  <si>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</si>
  <si>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</si>
  <si>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</si>
  <si>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</si>
  <si>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200/5</t>
  </si>
  <si>
    <t>Блинчики с шоколадным соусом</t>
  </si>
  <si>
    <t>Каша рисовая молочная с маслом</t>
  </si>
  <si>
    <t>80/10</t>
  </si>
  <si>
    <t>чай с сахаром и лимоном</t>
  </si>
  <si>
    <t>батон пшеничный/хлеб ржаной</t>
  </si>
  <si>
    <t>25/20</t>
  </si>
  <si>
    <t>121/120</t>
  </si>
  <si>
    <t>фруктовый десерт</t>
  </si>
  <si>
    <t>запеканка из птицы с овощами</t>
  </si>
  <si>
    <t>каша гречневая вязкая с маслом</t>
  </si>
  <si>
    <t>напиток плодово-ягодный винаминизированный</t>
  </si>
  <si>
    <t>хлеб пшеничный/хлеб ржаной</t>
  </si>
  <si>
    <t>119/120</t>
  </si>
  <si>
    <t>сыр сливочный в индивидуальной упаковке</t>
  </si>
  <si>
    <t>огурцы порционные</t>
  </si>
  <si>
    <t>котлета мясная с картофелем запеченным и сыром</t>
  </si>
  <si>
    <t>90/150</t>
  </si>
  <si>
    <t>152/141</t>
  </si>
  <si>
    <t>компот из сухофруктов</t>
  </si>
  <si>
    <t>хлеб пшеничный/ржаной</t>
  </si>
  <si>
    <t>20/20</t>
  </si>
  <si>
    <t>слива</t>
  </si>
  <si>
    <t>пудинг из творога с изюмом с яблочным топпингом</t>
  </si>
  <si>
    <t>30/20</t>
  </si>
  <si>
    <t xml:space="preserve"> </t>
  </si>
  <si>
    <t>помидоры порционные</t>
  </si>
  <si>
    <t>филе птицы тушеное в томатном соусе</t>
  </si>
  <si>
    <t>202.68</t>
  </si>
  <si>
    <t>чай с шиповником</t>
  </si>
  <si>
    <t>спагетти отварные с маслом</t>
  </si>
  <si>
    <t>каша кукурузная молочная с маслом</t>
  </si>
  <si>
    <t>сыр порциями</t>
  </si>
  <si>
    <t>чай с сахаром</t>
  </si>
  <si>
    <t>десерт</t>
  </si>
  <si>
    <t>молочный десерт</t>
  </si>
  <si>
    <t>яблоко</t>
  </si>
  <si>
    <t>медальоны куринные с томатным соусом</t>
  </si>
  <si>
    <t>каша гречневая рассыпчатая с маслом</t>
  </si>
  <si>
    <t>кисель плодово-ягодный витаминизированный</t>
  </si>
  <si>
    <t>хлеб пшеничный /хлеб ржаной</t>
  </si>
  <si>
    <t>Ассорти из свежих овощей</t>
  </si>
  <si>
    <t>рыба тушеная с овощами</t>
  </si>
  <si>
    <t>картофельное пюре с маслом</t>
  </si>
  <si>
    <t>Директор школы</t>
  </si>
  <si>
    <t>Попова Оксана Алексеевна</t>
  </si>
  <si>
    <t>МБОУ "Ариничевская СОШ"</t>
  </si>
  <si>
    <t>35/20</t>
  </si>
  <si>
    <t>омлет натуральный</t>
  </si>
  <si>
    <t>бутерброд с сыром</t>
  </si>
  <si>
    <t>какао с молоком</t>
  </si>
  <si>
    <t>хлеб ржаной</t>
  </si>
  <si>
    <t>гуляш</t>
  </si>
  <si>
    <t>рис отварной с маслом</t>
  </si>
  <si>
    <t>закуска1,7</t>
  </si>
  <si>
    <t xml:space="preserve"> сок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</si>
</sst>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0"/>
      <color indexed="8"/>
      <name val="Arial"/>
      <family val="0"/>
    </font>
    <font>
      <sz val="10"/>
      <color indexed="63"/>
      <name val="Arial"/>
      <family val="0"/>
    </font>
    <font>
      <i/>
      <sz val="11"/>
      <color indexed="8"/>
      <name val="Calibri"/>
      <family val="0"/>
    </font>
    <font>
      <b/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8"/>
      <color indexed="8"/>
      <name val="Arial"/>
      <family val="0"/>
    </font>
    <font>
      <b/>
      <sz val="8"/>
      <color indexed="63"/>
      <name val="Arial"/>
      <family val="0"/>
    </font>
    <font>
      <i/>
      <sz val="8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0"/>
    </font>
    <font>
      <sz val="10"/>
      <color rgb="FF4C4C4C"/>
      <name val="Arial"/>
      <family val="0"/>
    </font>
    <font>
      <sz val="10"/>
      <color rgb="FF2D2D2D"/>
      <name val="Arial"/>
      <family val="0"/>
    </font>
    <font>
      <i/>
      <sz val="11"/>
      <color theme="1"/>
      <name val="Calibri"/>
      <family val="0"/>
    </font>
    <font>
      <b/>
      <sz val="14"/>
      <color rgb="FF4C4C4C"/>
      <name val="Arial"/>
      <family val="0"/>
    </font>
    <font>
      <b/>
      <sz val="8"/>
      <color rgb="FF2D2D2D"/>
      <name val="Arial"/>
      <family val="0"/>
    </font>
    <font>
      <b/>
      <sz val="8"/>
      <color theme="1"/>
      <name val="Arial"/>
      <family val="0"/>
    </font>
    <font>
      <i/>
      <sz val="8"/>
      <color theme="1"/>
      <name val="Arial"/>
      <family val="0"/>
    </font>
    <font>
      <b/>
      <sz val="10"/>
      <color rgb="FF2D2D2D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5" borderId="11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2" fillId="0" borderId="11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2" fillId="0" borderId="0" xfId="0" applyFont="1" applyAlignment="1">
      <alignment horizontal="right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5" fillId="0" borderId="11" xfId="0" applyFont="1" applyBorder="1" applyAlignment="1" applyProtection="1">
      <alignment horizontal="right"/>
      <protection locked="0"/>
    </xf>
    <xf numFmtId="0" fontId="42" fillId="0" borderId="11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 vertical="top" wrapText="1"/>
    </xf>
    <xf numFmtId="0" fontId="42" fillId="0" borderId="23" xfId="0" applyFont="1" applyBorder="1" applyAlignment="1">
      <alignment horizontal="center"/>
    </xf>
    <xf numFmtId="0" fontId="42" fillId="0" borderId="24" xfId="0" applyFont="1" applyBorder="1" applyAlignment="1">
      <alignment/>
    </xf>
    <xf numFmtId="0" fontId="42" fillId="0" borderId="25" xfId="0" applyFont="1" applyBorder="1" applyAlignment="1">
      <alignment/>
    </xf>
    <xf numFmtId="0" fontId="42" fillId="33" borderId="26" xfId="0" applyFont="1" applyFill="1" applyBorder="1" applyAlignment="1">
      <alignment horizontal="center"/>
    </xf>
    <xf numFmtId="0" fontId="42" fillId="33" borderId="27" xfId="0" applyFont="1" applyFill="1" applyBorder="1" applyAlignment="1">
      <alignment horizontal="center"/>
    </xf>
    <xf numFmtId="0" fontId="42" fillId="33" borderId="27" xfId="0" applyFont="1" applyFill="1" applyBorder="1" applyAlignment="1">
      <alignment vertical="top" wrapText="1"/>
    </xf>
    <xf numFmtId="0" fontId="42" fillId="33" borderId="27" xfId="0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6" fillId="0" borderId="0" xfId="0" applyFont="1" applyAlignment="1">
      <alignment horizontal="left" vertical="center"/>
    </xf>
    <xf numFmtId="0" fontId="47" fillId="0" borderId="25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2" fillId="5" borderId="11" xfId="0" applyFont="1" applyFill="1" applyBorder="1" applyAlignment="1" applyProtection="1">
      <alignment/>
      <protection locked="0"/>
    </xf>
    <xf numFmtId="0" fontId="42" fillId="5" borderId="10" xfId="0" applyFont="1" applyFill="1" applyBorder="1" applyAlignment="1" applyProtection="1">
      <alignment vertical="top" wrapText="1"/>
      <protection locked="0"/>
    </xf>
    <xf numFmtId="0" fontId="42" fillId="5" borderId="10" xfId="0" applyFont="1" applyFill="1" applyBorder="1" applyAlignment="1" applyProtection="1">
      <alignment horizontal="center" vertical="top" wrapText="1"/>
      <protection locked="0"/>
    </xf>
    <xf numFmtId="0" fontId="42" fillId="5" borderId="29" xfId="0" applyFont="1" applyFill="1" applyBorder="1" applyAlignment="1" applyProtection="1">
      <alignment horizontal="center" vertical="top" wrapText="1"/>
      <protection locked="0"/>
    </xf>
    <xf numFmtId="0" fontId="42" fillId="5" borderId="11" xfId="0" applyFont="1" applyFill="1" applyBorder="1" applyAlignment="1" applyProtection="1">
      <alignment vertical="top" wrapText="1"/>
      <protection locked="0"/>
    </xf>
    <xf numFmtId="0" fontId="42" fillId="5" borderId="11" xfId="0" applyFont="1" applyFill="1" applyBorder="1" applyAlignment="1" applyProtection="1">
      <alignment horizontal="center" vertical="top" wrapText="1"/>
      <protection locked="0"/>
    </xf>
    <xf numFmtId="0" fontId="42" fillId="5" borderId="22" xfId="0" applyFont="1" applyFill="1" applyBorder="1" applyAlignment="1" applyProtection="1">
      <alignment horizontal="center" vertical="top" wrapText="1"/>
      <protection locked="0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top"/>
    </xf>
    <xf numFmtId="1" fontId="42" fillId="5" borderId="12" xfId="0" applyNumberFormat="1" applyFont="1" applyFill="1" applyBorder="1" applyAlignment="1" applyProtection="1">
      <alignment horizontal="center"/>
      <protection locked="0"/>
    </xf>
    <xf numFmtId="1" fontId="42" fillId="5" borderId="11" xfId="0" applyNumberFormat="1" applyFont="1" applyFill="1" applyBorder="1" applyAlignment="1" applyProtection="1">
      <alignment horizontal="center"/>
      <protection locked="0"/>
    </xf>
    <xf numFmtId="0" fontId="42" fillId="0" borderId="0" xfId="0" applyFont="1" applyFill="1" applyBorder="1" applyAlignment="1" applyProtection="1">
      <alignment horizontal="left"/>
      <protection/>
    </xf>
    <xf numFmtId="0" fontId="42" fillId="5" borderId="11" xfId="0" applyFont="1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42" fillId="5" borderId="11" xfId="0" applyFont="1" applyFill="1" applyBorder="1" applyAlignment="1" applyProtection="1">
      <alignment horizontal="left" wrapText="1"/>
      <protection locked="0"/>
    </xf>
    <xf numFmtId="0" fontId="50" fillId="33" borderId="30" xfId="0" applyFont="1" applyFill="1" applyBorder="1" applyAlignment="1">
      <alignment horizontal="center" vertical="center" wrapText="1"/>
    </xf>
    <xf numFmtId="0" fontId="33" fillId="33" borderId="31" xfId="0" applyFont="1" applyFill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O4" sqref="O4"/>
    </sheetView>
  </sheetViews>
  <sheetFormatPr defaultColWidth="9.140625" defaultRowHeight="15"/>
  <cols>
    <col min="1" max="1" width="4.7109375" style="2" customWidth="1"/>
    <col min="2" max="2" width="5.28125" style="2" customWidth="1"/>
    <col min="3" max="3" width="9.140625" style="1" customWidth="1"/>
    <col min="4" max="4" width="11.57421875" style="1" customWidth="1"/>
    <col min="5" max="5" width="52.57421875" style="2" customWidth="1"/>
    <col min="6" max="6" width="9.28125" style="2" customWidth="1"/>
    <col min="7" max="7" width="10.00390625" style="2" customWidth="1"/>
    <col min="8" max="8" width="7.57421875" style="2" customWidth="1"/>
    <col min="9" max="9" width="6.8515625" style="2" customWidth="1"/>
    <col min="10" max="10" width="8.140625" style="2" customWidth="1"/>
    <col min="11" max="11" width="10.00390625" style="2" customWidth="1"/>
    <col min="12" max="16384" width="9.140625" style="2" customWidth="1"/>
  </cols>
  <sheetData>
    <row r="1" spans="1:11" ht="14.25">
      <c r="A1" s="1" t="s">
        <v>7</v>
      </c>
      <c r="C1" s="51" t="s">
        <v>85</v>
      </c>
      <c r="D1" s="52"/>
      <c r="E1" s="52"/>
      <c r="F1" s="12" t="s">
        <v>16</v>
      </c>
      <c r="G1" s="2" t="s">
        <v>17</v>
      </c>
      <c r="H1" s="53" t="s">
        <v>83</v>
      </c>
      <c r="I1" s="53"/>
      <c r="J1" s="53"/>
      <c r="K1" s="53"/>
    </row>
    <row r="2" spans="1:11" ht="17.25">
      <c r="A2" s="35" t="s">
        <v>6</v>
      </c>
      <c r="C2" s="2"/>
      <c r="G2" s="2" t="s">
        <v>18</v>
      </c>
      <c r="H2" s="53" t="s">
        <v>84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3:10" ht="12.75">
      <c r="C4" s="2"/>
      <c r="D4" s="4"/>
      <c r="H4" s="47" t="s">
        <v>36</v>
      </c>
      <c r="I4" s="47" t="s">
        <v>37</v>
      </c>
      <c r="J4" s="47" t="s">
        <v>38</v>
      </c>
    </row>
    <row r="5" spans="1:12" ht="30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 t="s">
        <v>39</v>
      </c>
      <c r="G6" s="40">
        <v>6.31</v>
      </c>
      <c r="H6" s="40">
        <v>7.15</v>
      </c>
      <c r="I6" s="40">
        <v>31.59</v>
      </c>
      <c r="J6" s="40">
        <v>215.25</v>
      </c>
      <c r="K6" s="41">
        <v>56</v>
      </c>
      <c r="L6" s="40">
        <v>16.5</v>
      </c>
    </row>
    <row r="7" spans="1:12" ht="14.25">
      <c r="A7" s="23"/>
      <c r="B7" s="15"/>
      <c r="C7" s="11"/>
      <c r="D7" s="6"/>
      <c r="E7" s="42" t="s">
        <v>40</v>
      </c>
      <c r="F7" s="43" t="s">
        <v>42</v>
      </c>
      <c r="G7" s="43">
        <v>4.92</v>
      </c>
      <c r="H7" s="43">
        <v>8.8</v>
      </c>
      <c r="I7" s="43">
        <v>31.75</v>
      </c>
      <c r="J7" s="43">
        <v>233.11</v>
      </c>
      <c r="K7" s="44">
        <v>225</v>
      </c>
      <c r="L7" s="43">
        <v>17.02</v>
      </c>
    </row>
    <row r="8" spans="1:12" ht="14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0.2</v>
      </c>
      <c r="H8" s="43">
        <v>0.11</v>
      </c>
      <c r="I8" s="43">
        <v>45.6</v>
      </c>
      <c r="J8" s="43">
        <v>0</v>
      </c>
      <c r="K8" s="44">
        <v>113</v>
      </c>
      <c r="L8" s="43">
        <v>3.26</v>
      </c>
    </row>
    <row r="9" spans="1:12" ht="14.25">
      <c r="A9" s="23"/>
      <c r="B9" s="15"/>
      <c r="C9" s="11"/>
      <c r="D9" s="7" t="s">
        <v>23</v>
      </c>
      <c r="E9" s="42" t="s">
        <v>44</v>
      </c>
      <c r="F9" s="43" t="s">
        <v>45</v>
      </c>
      <c r="G9" s="43">
        <v>2.94</v>
      </c>
      <c r="H9" s="43">
        <v>0.9</v>
      </c>
      <c r="I9" s="43">
        <v>19.72</v>
      </c>
      <c r="J9" s="43">
        <v>99.31</v>
      </c>
      <c r="K9" s="44" t="s">
        <v>46</v>
      </c>
      <c r="L9" s="43">
        <v>5.54</v>
      </c>
    </row>
    <row r="10" spans="1:12" ht="14.25">
      <c r="A10" s="23"/>
      <c r="B10" s="15"/>
      <c r="C10" s="11"/>
      <c r="D10" s="7" t="s">
        <v>24</v>
      </c>
      <c r="E10" s="42" t="s">
        <v>47</v>
      </c>
      <c r="F10" s="43">
        <v>250</v>
      </c>
      <c r="G10" s="43">
        <v>1.5</v>
      </c>
      <c r="H10" s="43">
        <v>0</v>
      </c>
      <c r="I10" s="43">
        <v>31.25</v>
      </c>
      <c r="J10" s="43">
        <v>131</v>
      </c>
      <c r="K10" s="44">
        <v>24</v>
      </c>
      <c r="L10" s="43">
        <v>55.6</v>
      </c>
    </row>
    <row r="11" spans="1:12" ht="14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25">
      <c r="A13" s="24"/>
      <c r="B13" s="17"/>
      <c r="C13" s="8"/>
      <c r="D13" s="18" t="s">
        <v>33</v>
      </c>
      <c r="E13" s="9"/>
      <c r="F13" s="19">
        <f>SUM(F6:F12)</f>
        <v>450</v>
      </c>
      <c r="G13" s="19">
        <f>SUM(G6:G12)</f>
        <v>15.87</v>
      </c>
      <c r="H13" s="19">
        <f>SUM(H6:H12)</f>
        <v>16.96</v>
      </c>
      <c r="I13" s="19">
        <f>SUM(I6:I12)</f>
        <v>159.91</v>
      </c>
      <c r="J13" s="19">
        <f>SUM(J6:J12)</f>
        <v>678.6700000000001</v>
      </c>
      <c r="K13" s="25"/>
      <c r="L13" s="19">
        <f>SUM(L6:L12)</f>
        <v>97.91999999999999</v>
      </c>
    </row>
    <row r="14" spans="1:12" ht="14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>SUM(G14:G22)</f>
        <v>0</v>
      </c>
      <c r="H23" s="19">
        <f>SUM(H14:H22)</f>
        <v>0</v>
      </c>
      <c r="I23" s="19">
        <f>SUM(I14:I22)</f>
        <v>0</v>
      </c>
      <c r="J23" s="19">
        <f>SUM(J14:J22)</f>
        <v>0</v>
      </c>
      <c r="K23" s="25"/>
      <c r="L23" s="19">
        <f>SUM(L14:L22)</f>
        <v>0</v>
      </c>
    </row>
    <row r="24" spans="1:12" ht="14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450</v>
      </c>
      <c r="G24" s="32">
        <f>G13+G23</f>
        <v>15.87</v>
      </c>
      <c r="H24" s="32">
        <f>H13+H23</f>
        <v>16.96</v>
      </c>
      <c r="I24" s="32">
        <f>I13+I23</f>
        <v>159.91</v>
      </c>
      <c r="J24" s="32">
        <f>J13+J23</f>
        <v>678.6700000000001</v>
      </c>
      <c r="K24" s="32"/>
      <c r="L24" s="32">
        <f>L13+L23</f>
        <v>97.91999999999999</v>
      </c>
    </row>
    <row r="25" spans="1:12" ht="14.2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90</v>
      </c>
      <c r="G25" s="40">
        <v>12.66</v>
      </c>
      <c r="H25" s="40">
        <v>9.7</v>
      </c>
      <c r="I25" s="40">
        <v>6.83</v>
      </c>
      <c r="J25" s="40">
        <v>161.73</v>
      </c>
      <c r="K25" s="41">
        <v>289</v>
      </c>
      <c r="L25" s="40">
        <v>34.9</v>
      </c>
    </row>
    <row r="26" spans="1:12" ht="14.25">
      <c r="A26" s="14"/>
      <c r="B26" s="15"/>
      <c r="C26" s="11"/>
      <c r="D26" s="6"/>
      <c r="E26" s="42" t="s">
        <v>49</v>
      </c>
      <c r="F26" s="43">
        <v>150</v>
      </c>
      <c r="G26" s="43">
        <v>4.35</v>
      </c>
      <c r="H26" s="43">
        <v>3.9</v>
      </c>
      <c r="I26" s="43">
        <v>20.4</v>
      </c>
      <c r="J26" s="43">
        <v>134.25</v>
      </c>
      <c r="K26" s="44">
        <v>227</v>
      </c>
      <c r="L26" s="43">
        <v>9.9</v>
      </c>
    </row>
    <row r="27" spans="1:12" ht="14.2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</v>
      </c>
      <c r="H27" s="43">
        <v>0</v>
      </c>
      <c r="I27" s="43">
        <v>19.2</v>
      </c>
      <c r="J27" s="43">
        <v>76.8</v>
      </c>
      <c r="K27" s="44">
        <v>104</v>
      </c>
      <c r="L27" s="43">
        <v>9.1</v>
      </c>
    </row>
    <row r="28" spans="1:12" ht="14.25">
      <c r="A28" s="14"/>
      <c r="B28" s="15"/>
      <c r="C28" s="11"/>
      <c r="D28" s="7" t="s">
        <v>23</v>
      </c>
      <c r="E28" s="42" t="s">
        <v>51</v>
      </c>
      <c r="F28" s="43" t="s">
        <v>45</v>
      </c>
      <c r="G28" s="43">
        <v>2.92</v>
      </c>
      <c r="H28" s="43">
        <v>0.4</v>
      </c>
      <c r="I28" s="43">
        <v>18.49</v>
      </c>
      <c r="J28" s="43">
        <v>96.26</v>
      </c>
      <c r="K28" s="44" t="s">
        <v>52</v>
      </c>
      <c r="L28" s="43">
        <v>2.4</v>
      </c>
    </row>
    <row r="29" spans="1:12" ht="14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25">
      <c r="A30" s="14"/>
      <c r="B30" s="15"/>
      <c r="C30" s="11"/>
      <c r="D30" s="6" t="s">
        <v>26</v>
      </c>
      <c r="E30" s="42" t="s">
        <v>53</v>
      </c>
      <c r="F30" s="43">
        <v>17</v>
      </c>
      <c r="G30" s="43">
        <v>1.7</v>
      </c>
      <c r="H30" s="43">
        <v>4.42</v>
      </c>
      <c r="I30" s="43">
        <v>0.85</v>
      </c>
      <c r="J30" s="43">
        <v>49.98</v>
      </c>
      <c r="K30" s="44">
        <v>1</v>
      </c>
      <c r="L30" s="43">
        <v>14.92</v>
      </c>
    </row>
    <row r="31" spans="1:12" ht="14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25">
      <c r="A32" s="16"/>
      <c r="B32" s="17"/>
      <c r="C32" s="8"/>
      <c r="D32" s="18" t="s">
        <v>33</v>
      </c>
      <c r="E32" s="9"/>
      <c r="F32" s="19">
        <f>SUM(F25:F31)</f>
        <v>457</v>
      </c>
      <c r="G32" s="19">
        <f>SUM(G25:G31)</f>
        <v>21.63</v>
      </c>
      <c r="H32" s="19">
        <f>SUM(H25:H31)</f>
        <v>18.42</v>
      </c>
      <c r="I32" s="19">
        <f>SUM(I25:I31)</f>
        <v>65.76999999999998</v>
      </c>
      <c r="J32" s="19">
        <f>SUM(J25:J31)</f>
        <v>519.02</v>
      </c>
      <c r="K32" s="25"/>
      <c r="L32" s="19">
        <f>SUM(L25:L31)</f>
        <v>71.22</v>
      </c>
    </row>
    <row r="33" spans="1:12" ht="14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>SUM(G33:G41)</f>
        <v>0</v>
      </c>
      <c r="H42" s="19">
        <f>SUM(H33:H41)</f>
        <v>0</v>
      </c>
      <c r="I42" s="19">
        <f>SUM(I33:I41)</f>
        <v>0</v>
      </c>
      <c r="J42" s="19">
        <f>SUM(J33:J41)</f>
        <v>0</v>
      </c>
      <c r="K42" s="25"/>
      <c r="L42" s="19">
        <f>SUM(L33:L41)</f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457</v>
      </c>
      <c r="G43" s="32">
        <f>G32+G42</f>
        <v>21.63</v>
      </c>
      <c r="H43" s="32">
        <f>H32+H42</f>
        <v>18.42</v>
      </c>
      <c r="I43" s="32">
        <f>I32+I42</f>
        <v>65.76999999999998</v>
      </c>
      <c r="J43" s="32">
        <f>J32+J42</f>
        <v>519.02</v>
      </c>
      <c r="K43" s="32"/>
      <c r="L43" s="32">
        <f>L32+L42</f>
        <v>71.22</v>
      </c>
    </row>
    <row r="44" spans="1:12" ht="14.25">
      <c r="A44" s="20">
        <v>1</v>
      </c>
      <c r="B44" s="21">
        <v>3</v>
      </c>
      <c r="C44" s="22" t="s">
        <v>20</v>
      </c>
      <c r="D44" s="5" t="s">
        <v>21</v>
      </c>
      <c r="E44" s="39" t="s">
        <v>55</v>
      </c>
      <c r="F44" s="40" t="s">
        <v>56</v>
      </c>
      <c r="G44" s="40">
        <v>18.35</v>
      </c>
      <c r="H44" s="40">
        <v>18.54</v>
      </c>
      <c r="I44" s="40">
        <v>11.79</v>
      </c>
      <c r="J44" s="40">
        <v>345.6</v>
      </c>
      <c r="K44" s="41" t="s">
        <v>57</v>
      </c>
      <c r="L44" s="40">
        <v>55.13</v>
      </c>
    </row>
    <row r="45" spans="1:12" ht="14.25">
      <c r="A45" s="23"/>
      <c r="B45" s="15"/>
      <c r="C45" s="11"/>
      <c r="D45" s="6" t="s">
        <v>26</v>
      </c>
      <c r="E45" s="42" t="s">
        <v>54</v>
      </c>
      <c r="F45" s="43">
        <v>60</v>
      </c>
      <c r="G45" s="43">
        <v>0.48</v>
      </c>
      <c r="H45" s="43">
        <v>0.06</v>
      </c>
      <c r="I45" s="43">
        <v>1.56</v>
      </c>
      <c r="J45" s="43">
        <v>8.4</v>
      </c>
      <c r="K45" s="44">
        <v>28</v>
      </c>
      <c r="L45" s="43">
        <v>15.4</v>
      </c>
    </row>
    <row r="46" spans="1:12" ht="14.25">
      <c r="A46" s="23"/>
      <c r="B46" s="15"/>
      <c r="C46" s="11"/>
      <c r="D46" s="7" t="s">
        <v>22</v>
      </c>
      <c r="E46" s="42" t="s">
        <v>58</v>
      </c>
      <c r="F46" s="43">
        <v>200</v>
      </c>
      <c r="G46" s="43">
        <v>0</v>
      </c>
      <c r="H46" s="43">
        <v>0.4</v>
      </c>
      <c r="I46" s="43">
        <v>0.27</v>
      </c>
      <c r="J46" s="43">
        <v>110</v>
      </c>
      <c r="K46" s="44">
        <v>98</v>
      </c>
      <c r="L46" s="43">
        <v>4.56</v>
      </c>
    </row>
    <row r="47" spans="1:12" ht="14.25">
      <c r="A47" s="23"/>
      <c r="B47" s="15"/>
      <c r="C47" s="11"/>
      <c r="D47" s="7" t="s">
        <v>23</v>
      </c>
      <c r="E47" s="42" t="s">
        <v>59</v>
      </c>
      <c r="F47" s="43" t="s">
        <v>60</v>
      </c>
      <c r="G47" s="43">
        <v>2.54</v>
      </c>
      <c r="H47" s="43">
        <v>0.36</v>
      </c>
      <c r="I47" s="43">
        <v>16.24</v>
      </c>
      <c r="J47" s="43">
        <v>84.26</v>
      </c>
      <c r="K47" s="44" t="s">
        <v>52</v>
      </c>
      <c r="L47" s="43">
        <v>2.16</v>
      </c>
    </row>
    <row r="48" spans="1:12" ht="14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25">
      <c r="A51" s="24"/>
      <c r="B51" s="17"/>
      <c r="C51" s="8"/>
      <c r="D51" s="18" t="s">
        <v>33</v>
      </c>
      <c r="E51" s="9"/>
      <c r="F51" s="19">
        <f>SUM(F44:F50)</f>
        <v>260</v>
      </c>
      <c r="G51" s="19">
        <f>SUM(G44:G50)</f>
        <v>21.37</v>
      </c>
      <c r="H51" s="19">
        <f>SUM(H44:H50)</f>
        <v>19.359999999999996</v>
      </c>
      <c r="I51" s="19">
        <f>SUM(I44:I50)</f>
        <v>29.86</v>
      </c>
      <c r="J51" s="19">
        <f>SUM(J44:J50)</f>
        <v>548.26</v>
      </c>
      <c r="K51" s="25"/>
      <c r="L51" s="19">
        <f>SUM(L44:L50)</f>
        <v>77.25</v>
      </c>
    </row>
    <row r="52" spans="1:12" ht="14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25">
      <c r="A60" s="23"/>
      <c r="B60" s="15"/>
      <c r="C60" s="11"/>
      <c r="D60" s="6"/>
      <c r="E60" s="42">
        <v>14.2</v>
      </c>
      <c r="F60" s="43"/>
      <c r="G60" s="43"/>
      <c r="H60" s="43"/>
      <c r="I60" s="43"/>
      <c r="J60" s="43"/>
      <c r="K60" s="44"/>
      <c r="L60" s="43"/>
    </row>
    <row r="61" spans="1:12" ht="14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>SUM(G52:G60)</f>
        <v>0</v>
      </c>
      <c r="H61" s="19">
        <f>SUM(H52:H60)</f>
        <v>0</v>
      </c>
      <c r="I61" s="19">
        <f>SUM(I52:I60)</f>
        <v>0</v>
      </c>
      <c r="J61" s="19">
        <f>SUM(J52:J60)</f>
        <v>0</v>
      </c>
      <c r="K61" s="25"/>
      <c r="L61" s="19">
        <f>SUM(L52:L60)</f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260</v>
      </c>
      <c r="G62" s="32">
        <f>G51+G61</f>
        <v>21.37</v>
      </c>
      <c r="H62" s="32">
        <f>H51+H61</f>
        <v>19.359999999999996</v>
      </c>
      <c r="I62" s="32">
        <f>I51+I61</f>
        <v>29.86</v>
      </c>
      <c r="J62" s="32">
        <f>J51+J61</f>
        <v>548.26</v>
      </c>
      <c r="K62" s="32"/>
      <c r="L62" s="32">
        <f>L51+L61</f>
        <v>77.25</v>
      </c>
    </row>
    <row r="63" spans="1:12" ht="14.25">
      <c r="A63" s="20">
        <v>1</v>
      </c>
      <c r="B63" s="21">
        <v>4</v>
      </c>
      <c r="C63" s="22" t="s">
        <v>20</v>
      </c>
      <c r="D63" s="5" t="s">
        <v>21</v>
      </c>
      <c r="E63" s="39" t="s">
        <v>62</v>
      </c>
      <c r="F63" s="40">
        <v>150</v>
      </c>
      <c r="G63" s="40">
        <v>21.85</v>
      </c>
      <c r="H63" s="40">
        <v>9.82</v>
      </c>
      <c r="I63" s="40">
        <v>39.14</v>
      </c>
      <c r="J63" s="40">
        <v>336.5</v>
      </c>
      <c r="K63" s="41">
        <v>304</v>
      </c>
      <c r="L63" s="40">
        <v>36.55</v>
      </c>
    </row>
    <row r="64" spans="1:12" ht="14.25">
      <c r="A64" s="23"/>
      <c r="B64" s="15"/>
      <c r="C64" s="11"/>
      <c r="D64" s="6" t="s">
        <v>64</v>
      </c>
      <c r="E64" s="42" t="s">
        <v>61</v>
      </c>
      <c r="F64" s="43">
        <v>100</v>
      </c>
      <c r="G64" s="43">
        <v>21.85</v>
      </c>
      <c r="H64" s="43">
        <v>0.3</v>
      </c>
      <c r="I64" s="43">
        <v>9.6</v>
      </c>
      <c r="J64" s="43">
        <v>49</v>
      </c>
      <c r="K64" s="44">
        <v>27</v>
      </c>
      <c r="L64" s="43">
        <v>22</v>
      </c>
    </row>
    <row r="65" spans="1:12" ht="14.25">
      <c r="A65" s="23"/>
      <c r="B65" s="15"/>
      <c r="C65" s="11"/>
      <c r="D65" s="7" t="s">
        <v>22</v>
      </c>
      <c r="E65" s="42" t="s">
        <v>43</v>
      </c>
      <c r="F65" s="43">
        <v>200</v>
      </c>
      <c r="G65" s="43">
        <v>0.2</v>
      </c>
      <c r="H65" s="43">
        <v>0</v>
      </c>
      <c r="I65" s="43">
        <v>11</v>
      </c>
      <c r="J65" s="43">
        <v>45.6</v>
      </c>
      <c r="K65" s="44">
        <v>113</v>
      </c>
      <c r="L65" s="43">
        <v>3.26</v>
      </c>
    </row>
    <row r="66" spans="1:12" ht="14.25">
      <c r="A66" s="23"/>
      <c r="B66" s="15"/>
      <c r="C66" s="11"/>
      <c r="D66" s="7" t="s">
        <v>23</v>
      </c>
      <c r="E66" s="42" t="s">
        <v>44</v>
      </c>
      <c r="F66" s="43" t="s">
        <v>63</v>
      </c>
      <c r="G66" s="43">
        <v>3.3</v>
      </c>
      <c r="H66" s="43">
        <v>1.03</v>
      </c>
      <c r="I66" s="43">
        <v>29.46</v>
      </c>
      <c r="J66" s="43">
        <v>111.92</v>
      </c>
      <c r="K66" s="44" t="s">
        <v>46</v>
      </c>
      <c r="L66" s="43">
        <v>4.8</v>
      </c>
    </row>
    <row r="67" spans="1:12" ht="14.25">
      <c r="A67" s="23"/>
      <c r="B67" s="15"/>
      <c r="C67" s="11"/>
      <c r="D67" s="7" t="s">
        <v>24</v>
      </c>
      <c r="E67" s="42" t="s">
        <v>61</v>
      </c>
      <c r="F67" s="43">
        <v>100</v>
      </c>
      <c r="G67" s="43">
        <v>21.85</v>
      </c>
      <c r="H67" s="43">
        <v>0.3</v>
      </c>
      <c r="I67" s="43">
        <v>9.6</v>
      </c>
      <c r="J67" s="43">
        <v>49</v>
      </c>
      <c r="K67" s="44">
        <v>27</v>
      </c>
      <c r="L67" s="43">
        <v>25</v>
      </c>
    </row>
    <row r="68" spans="1:12" ht="14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25">
      <c r="A70" s="24"/>
      <c r="B70" s="17"/>
      <c r="C70" s="8"/>
      <c r="D70" s="18" t="s">
        <v>33</v>
      </c>
      <c r="E70" s="9"/>
      <c r="F70" s="19">
        <f>SUM(F63:F69)</f>
        <v>550</v>
      </c>
      <c r="G70" s="19">
        <f>SUM(G63:G69)</f>
        <v>69.05000000000001</v>
      </c>
      <c r="H70" s="19">
        <f>SUM(H63:H69)</f>
        <v>11.450000000000001</v>
      </c>
      <c r="I70" s="19">
        <f>SUM(I63:I69)</f>
        <v>98.8</v>
      </c>
      <c r="J70" s="19">
        <f>SUM(J63:J69)</f>
        <v>592.02</v>
      </c>
      <c r="K70" s="25"/>
      <c r="L70" s="19">
        <f>SUM(L63:L69)</f>
        <v>91.61</v>
      </c>
    </row>
    <row r="71" spans="1:12" ht="14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>SUM(G71:G79)</f>
        <v>0</v>
      </c>
      <c r="H80" s="19">
        <f>SUM(H71:H79)</f>
        <v>0</v>
      </c>
      <c r="I80" s="19">
        <f>SUM(I71:I79)</f>
        <v>0</v>
      </c>
      <c r="J80" s="19">
        <f>SUM(J71:J79)</f>
        <v>0</v>
      </c>
      <c r="K80" s="25"/>
      <c r="L80" s="19">
        <f>SUM(L71:L79)</f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550</v>
      </c>
      <c r="G81" s="32">
        <f>G70+G80</f>
        <v>69.05000000000001</v>
      </c>
      <c r="H81" s="32">
        <f>H70+H80</f>
        <v>11.450000000000001</v>
      </c>
      <c r="I81" s="32">
        <f>I70+I80</f>
        <v>98.8</v>
      </c>
      <c r="J81" s="32">
        <f>J70+J80</f>
        <v>592.02</v>
      </c>
      <c r="K81" s="32"/>
      <c r="L81" s="32">
        <f>L70+L80</f>
        <v>91.61</v>
      </c>
    </row>
    <row r="82" spans="1:12" ht="14.25">
      <c r="A82" s="20">
        <v>1</v>
      </c>
      <c r="B82" s="21">
        <v>5</v>
      </c>
      <c r="C82" s="22" t="s">
        <v>20</v>
      </c>
      <c r="D82" s="5" t="s">
        <v>21</v>
      </c>
      <c r="E82" s="39" t="s">
        <v>66</v>
      </c>
      <c r="F82" s="40">
        <v>90</v>
      </c>
      <c r="G82" s="40">
        <v>14.85</v>
      </c>
      <c r="H82" s="40">
        <v>3.32</v>
      </c>
      <c r="I82" s="40">
        <v>5.94</v>
      </c>
      <c r="J82" s="40" t="s">
        <v>67</v>
      </c>
      <c r="K82" s="41">
        <v>80</v>
      </c>
      <c r="L82" s="40">
        <v>36.9</v>
      </c>
    </row>
    <row r="83" spans="1:12" ht="14.25">
      <c r="A83" s="23"/>
      <c r="B83" s="15"/>
      <c r="C83" s="11"/>
      <c r="D83" s="6"/>
      <c r="E83" s="42" t="s">
        <v>69</v>
      </c>
      <c r="F83" s="43">
        <v>150</v>
      </c>
      <c r="G83" s="43">
        <v>6.85</v>
      </c>
      <c r="H83" s="43">
        <v>4.05</v>
      </c>
      <c r="I83" s="43">
        <v>40.2</v>
      </c>
      <c r="J83" s="43">
        <v>223.65</v>
      </c>
      <c r="K83" s="44">
        <v>65</v>
      </c>
      <c r="L83" s="43">
        <v>9.5</v>
      </c>
    </row>
    <row r="84" spans="1:12" ht="14.25">
      <c r="A84" s="23"/>
      <c r="B84" s="15"/>
      <c r="C84" s="11"/>
      <c r="D84" s="7" t="s">
        <v>22</v>
      </c>
      <c r="E84" s="42" t="s">
        <v>68</v>
      </c>
      <c r="F84" s="43">
        <v>200</v>
      </c>
      <c r="G84" s="43">
        <v>0.4</v>
      </c>
      <c r="H84" s="43">
        <v>0.6</v>
      </c>
      <c r="I84" s="43">
        <v>17.8</v>
      </c>
      <c r="J84" s="43">
        <v>78.6</v>
      </c>
      <c r="K84" s="44">
        <v>160</v>
      </c>
      <c r="L84" s="43">
        <v>9.3</v>
      </c>
    </row>
    <row r="85" spans="1:12" ht="14.25">
      <c r="A85" s="23"/>
      <c r="B85" s="15"/>
      <c r="C85" s="11"/>
      <c r="D85" s="7" t="s">
        <v>23</v>
      </c>
      <c r="E85" s="42" t="s">
        <v>51</v>
      </c>
      <c r="F85" s="43" t="s">
        <v>60</v>
      </c>
      <c r="G85" s="43">
        <v>2.54</v>
      </c>
      <c r="H85" s="43">
        <v>0.36</v>
      </c>
      <c r="I85" s="43">
        <v>16.24</v>
      </c>
      <c r="J85" s="43">
        <v>84.26</v>
      </c>
      <c r="K85" s="44" t="s">
        <v>52</v>
      </c>
      <c r="L85" s="43">
        <v>2.16</v>
      </c>
    </row>
    <row r="86" spans="1:12" ht="14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25">
      <c r="A87" s="23"/>
      <c r="B87" s="15"/>
      <c r="C87" s="11"/>
      <c r="D87" s="6" t="s">
        <v>26</v>
      </c>
      <c r="E87" s="42" t="s">
        <v>65</v>
      </c>
      <c r="F87" s="43">
        <v>60</v>
      </c>
      <c r="G87" s="43">
        <v>0.66</v>
      </c>
      <c r="H87" s="43">
        <v>0.12</v>
      </c>
      <c r="I87" s="43">
        <v>2.28</v>
      </c>
      <c r="J87" s="43">
        <v>14.4</v>
      </c>
      <c r="K87" s="44">
        <v>29</v>
      </c>
      <c r="L87" s="43">
        <v>14.2</v>
      </c>
    </row>
    <row r="88" spans="1:12" ht="14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>SUM(G82:G88)</f>
        <v>25.299999999999997</v>
      </c>
      <c r="H89" s="19">
        <f>SUM(H82:H88)</f>
        <v>8.449999999999998</v>
      </c>
      <c r="I89" s="19">
        <f>SUM(I82:I88)</f>
        <v>82.46</v>
      </c>
      <c r="J89" s="19">
        <f>SUM(J82:J88)</f>
        <v>400.90999999999997</v>
      </c>
      <c r="K89" s="25"/>
      <c r="L89" s="19">
        <f>SUM(L82:L88)</f>
        <v>72.06</v>
      </c>
    </row>
    <row r="90" spans="1:12" ht="14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>SUM(G90:G98)</f>
        <v>0</v>
      </c>
      <c r="H99" s="19">
        <f>SUM(H90:H98)</f>
        <v>0</v>
      </c>
      <c r="I99" s="19">
        <f>SUM(I90:I98)</f>
        <v>0</v>
      </c>
      <c r="J99" s="19">
        <f>SUM(J90:J98)</f>
        <v>0</v>
      </c>
      <c r="K99" s="25"/>
      <c r="L99" s="19">
        <f>SUM(L90:L98)</f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500</v>
      </c>
      <c r="G100" s="32">
        <f>G89+G99</f>
        <v>25.299999999999997</v>
      </c>
      <c r="H100" s="32">
        <f>H89+H99</f>
        <v>8.449999999999998</v>
      </c>
      <c r="I100" s="32">
        <f>I89+I99</f>
        <v>82.46</v>
      </c>
      <c r="J100" s="32">
        <f>J89+J99</f>
        <v>400.90999999999997</v>
      </c>
      <c r="K100" s="32"/>
      <c r="L100" s="32">
        <f>L89+L99</f>
        <v>72.06</v>
      </c>
    </row>
    <row r="101" spans="1:12" ht="14.25">
      <c r="A101" s="20">
        <v>2</v>
      </c>
      <c r="B101" s="21">
        <v>1</v>
      </c>
      <c r="C101" s="22" t="s">
        <v>20</v>
      </c>
      <c r="D101" s="5" t="s">
        <v>21</v>
      </c>
      <c r="E101" s="39" t="s">
        <v>70</v>
      </c>
      <c r="F101" s="40" t="s">
        <v>39</v>
      </c>
      <c r="G101" s="40">
        <v>7.17</v>
      </c>
      <c r="H101" s="40">
        <v>7.38</v>
      </c>
      <c r="I101" s="40">
        <v>35.05</v>
      </c>
      <c r="J101" s="40">
        <v>234.72</v>
      </c>
      <c r="K101" s="41">
        <v>123</v>
      </c>
      <c r="L101" s="40">
        <v>15.87</v>
      </c>
    </row>
    <row r="102" spans="1:12" ht="14.25">
      <c r="A102" s="23"/>
      <c r="B102" s="15"/>
      <c r="C102" s="11"/>
      <c r="D102" s="6"/>
      <c r="E102" s="42" t="s">
        <v>71</v>
      </c>
      <c r="F102" s="43">
        <v>15</v>
      </c>
      <c r="G102" s="43">
        <v>3.66</v>
      </c>
      <c r="H102" s="43">
        <v>3.54</v>
      </c>
      <c r="I102" s="43">
        <v>0</v>
      </c>
      <c r="J102" s="43">
        <v>46.5</v>
      </c>
      <c r="K102" s="44">
        <v>1</v>
      </c>
      <c r="L102" s="43">
        <v>8.04</v>
      </c>
    </row>
    <row r="103" spans="1:12" ht="14.25">
      <c r="A103" s="23"/>
      <c r="B103" s="15"/>
      <c r="C103" s="11"/>
      <c r="D103" s="7" t="s">
        <v>22</v>
      </c>
      <c r="E103" s="42" t="s">
        <v>72</v>
      </c>
      <c r="F103" s="43">
        <v>200</v>
      </c>
      <c r="G103" s="43">
        <v>0.2</v>
      </c>
      <c r="H103" s="43">
        <v>0</v>
      </c>
      <c r="I103" s="43">
        <v>11</v>
      </c>
      <c r="J103" s="43">
        <v>44.8</v>
      </c>
      <c r="K103" s="44">
        <v>114</v>
      </c>
      <c r="L103" s="43">
        <v>1.85</v>
      </c>
    </row>
    <row r="104" spans="1:12" ht="14.25">
      <c r="A104" s="23"/>
      <c r="B104" s="15"/>
      <c r="C104" s="11"/>
      <c r="D104" s="7" t="s">
        <v>23</v>
      </c>
      <c r="E104" s="42" t="s">
        <v>51</v>
      </c>
      <c r="F104" s="43" t="s">
        <v>63</v>
      </c>
      <c r="G104" s="43">
        <v>3.27</v>
      </c>
      <c r="H104" s="43">
        <v>0.43</v>
      </c>
      <c r="I104" s="43">
        <v>20.7</v>
      </c>
      <c r="J104" s="43">
        <v>108.26</v>
      </c>
      <c r="K104" s="44" t="s">
        <v>52</v>
      </c>
      <c r="L104" s="43">
        <v>2.64</v>
      </c>
    </row>
    <row r="105" spans="1:12" ht="14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25">
      <c r="A106" s="23"/>
      <c r="B106" s="15"/>
      <c r="C106" s="11"/>
      <c r="D106" s="6" t="s">
        <v>73</v>
      </c>
      <c r="E106" s="42" t="s">
        <v>74</v>
      </c>
      <c r="F106" s="43">
        <v>200</v>
      </c>
      <c r="G106" s="43">
        <v>5.4</v>
      </c>
      <c r="H106" s="43">
        <v>4.2</v>
      </c>
      <c r="I106" s="43">
        <v>18</v>
      </c>
      <c r="J106" s="43">
        <v>131.4</v>
      </c>
      <c r="K106" s="44"/>
      <c r="L106" s="43">
        <v>61.48</v>
      </c>
    </row>
    <row r="107" spans="1:12" ht="14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25">
      <c r="A108" s="24"/>
      <c r="B108" s="17"/>
      <c r="C108" s="8"/>
      <c r="D108" s="18" t="s">
        <v>33</v>
      </c>
      <c r="E108" s="9"/>
      <c r="F108" s="19">
        <f>SUM(F101:F107)</f>
        <v>415</v>
      </c>
      <c r="G108" s="19">
        <f>SUM(G101:G107)</f>
        <v>19.7</v>
      </c>
      <c r="H108" s="19">
        <f>SUM(H101:H107)</f>
        <v>15.55</v>
      </c>
      <c r="I108" s="19">
        <f>SUM(I101:I107)</f>
        <v>84.75</v>
      </c>
      <c r="J108" s="19">
        <f>SUM(J101:J107)</f>
        <v>565.6800000000001</v>
      </c>
      <c r="K108" s="25"/>
      <c r="L108" s="19">
        <f>SUM(L101:L107)</f>
        <v>89.88</v>
      </c>
    </row>
    <row r="109" spans="1:12" ht="14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>SUM(G109:G117)</f>
        <v>0</v>
      </c>
      <c r="H118" s="19">
        <f>SUM(H109:H117)</f>
        <v>0</v>
      </c>
      <c r="I118" s="19">
        <f>SUM(I109:I117)</f>
        <v>0</v>
      </c>
      <c r="J118" s="19">
        <f>SUM(J109:J117)</f>
        <v>0</v>
      </c>
      <c r="K118" s="25"/>
      <c r="L118" s="19">
        <f>SUM(L109:L117)</f>
        <v>0</v>
      </c>
    </row>
    <row r="119" spans="1:12" ht="14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415</v>
      </c>
      <c r="G119" s="32">
        <f>G108+G118</f>
        <v>19.7</v>
      </c>
      <c r="H119" s="32">
        <f>H108+H118</f>
        <v>15.55</v>
      </c>
      <c r="I119" s="32">
        <f>I108+I118</f>
        <v>84.75</v>
      </c>
      <c r="J119" s="32">
        <f>J108+J118</f>
        <v>565.6800000000001</v>
      </c>
      <c r="K119" s="32"/>
      <c r="L119" s="32">
        <f>L108+L118</f>
        <v>89.88</v>
      </c>
    </row>
    <row r="120" spans="1:12" ht="14.25">
      <c r="A120" s="14">
        <v>2</v>
      </c>
      <c r="B120" s="15">
        <v>2</v>
      </c>
      <c r="C120" s="22" t="s">
        <v>20</v>
      </c>
      <c r="D120" s="5" t="s">
        <v>21</v>
      </c>
      <c r="E120" s="39" t="s">
        <v>76</v>
      </c>
      <c r="F120" s="40">
        <v>105</v>
      </c>
      <c r="G120" s="40">
        <v>12.39</v>
      </c>
      <c r="H120" s="40">
        <v>10.59</v>
      </c>
      <c r="I120" s="40">
        <v>16.84</v>
      </c>
      <c r="J120" s="40">
        <v>167.46</v>
      </c>
      <c r="K120" s="41">
        <v>209</v>
      </c>
      <c r="L120" s="40">
        <v>39.4</v>
      </c>
    </row>
    <row r="121" spans="1:12" ht="14.25">
      <c r="A121" s="14"/>
      <c r="B121" s="15"/>
      <c r="C121" s="11"/>
      <c r="D121" s="6"/>
      <c r="E121" s="42" t="s">
        <v>77</v>
      </c>
      <c r="F121" s="43">
        <v>150</v>
      </c>
      <c r="G121" s="43">
        <v>7.2</v>
      </c>
      <c r="H121" s="43">
        <v>5.1</v>
      </c>
      <c r="I121" s="43">
        <v>33.9</v>
      </c>
      <c r="J121" s="43">
        <v>21.03</v>
      </c>
      <c r="K121" s="44">
        <v>227</v>
      </c>
      <c r="L121" s="43">
        <v>8.9</v>
      </c>
    </row>
    <row r="122" spans="1:12" ht="14.25">
      <c r="A122" s="14"/>
      <c r="B122" s="15"/>
      <c r="C122" s="11"/>
      <c r="D122" s="7" t="s">
        <v>22</v>
      </c>
      <c r="E122" s="42" t="s">
        <v>78</v>
      </c>
      <c r="F122" s="43">
        <v>200</v>
      </c>
      <c r="G122" s="43">
        <v>0</v>
      </c>
      <c r="H122" s="43">
        <v>0</v>
      </c>
      <c r="I122" s="43">
        <v>20.2</v>
      </c>
      <c r="J122" s="43">
        <v>81.4</v>
      </c>
      <c r="K122" s="44">
        <v>95</v>
      </c>
      <c r="L122" s="43">
        <v>9.96</v>
      </c>
    </row>
    <row r="123" spans="1:12" ht="14.25">
      <c r="A123" s="14"/>
      <c r="B123" s="15"/>
      <c r="C123" s="11"/>
      <c r="D123" s="7" t="s">
        <v>23</v>
      </c>
      <c r="E123" s="42" t="s">
        <v>79</v>
      </c>
      <c r="F123" s="43" t="s">
        <v>60</v>
      </c>
      <c r="G123" s="43">
        <v>2.54</v>
      </c>
      <c r="H123" s="43">
        <v>0.5</v>
      </c>
      <c r="I123" s="43">
        <v>16.24</v>
      </c>
      <c r="J123" s="43">
        <v>84.26</v>
      </c>
      <c r="K123" s="44" t="s">
        <v>52</v>
      </c>
      <c r="L123" s="43">
        <v>2.16</v>
      </c>
    </row>
    <row r="124" spans="1:12" ht="14.25">
      <c r="A124" s="14"/>
      <c r="B124" s="15"/>
      <c r="C124" s="11"/>
      <c r="D124" s="7" t="s">
        <v>24</v>
      </c>
      <c r="E124" s="42" t="s">
        <v>75</v>
      </c>
      <c r="F124" s="43">
        <v>150</v>
      </c>
      <c r="G124" s="43">
        <v>0.6</v>
      </c>
      <c r="H124" s="43">
        <v>0</v>
      </c>
      <c r="I124" s="43">
        <v>16.95</v>
      </c>
      <c r="J124" s="43">
        <v>69</v>
      </c>
      <c r="K124" s="44">
        <v>25</v>
      </c>
      <c r="L124" s="43">
        <v>21.75</v>
      </c>
    </row>
    <row r="125" spans="1:12" ht="14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25">
      <c r="A127" s="16"/>
      <c r="B127" s="17"/>
      <c r="C127" s="8"/>
      <c r="D127" s="18" t="s">
        <v>33</v>
      </c>
      <c r="E127" s="9"/>
      <c r="F127" s="19">
        <f>SUM(F120:F126)</f>
        <v>605</v>
      </c>
      <c r="G127" s="19">
        <f>SUM(G120:G126)</f>
        <v>22.73</v>
      </c>
      <c r="H127" s="19">
        <f>SUM(H120:H126)</f>
        <v>16.189999999999998</v>
      </c>
      <c r="I127" s="19">
        <f>SUM(I120:I126)</f>
        <v>104.13</v>
      </c>
      <c r="J127" s="19">
        <f>SUM(J120:J126)</f>
        <v>423.15</v>
      </c>
      <c r="K127" s="25"/>
      <c r="L127" s="19">
        <f>SUM(L120:L126)</f>
        <v>82.17</v>
      </c>
    </row>
    <row r="128" spans="1:12" ht="14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>SUM(G128:G136)</f>
        <v>0</v>
      </c>
      <c r="H137" s="19">
        <f>SUM(H128:H136)</f>
        <v>0</v>
      </c>
      <c r="I137" s="19">
        <f>SUM(I128:I136)</f>
        <v>0</v>
      </c>
      <c r="J137" s="19">
        <f>SUM(J128:J136)</f>
        <v>0</v>
      </c>
      <c r="K137" s="25"/>
      <c r="L137" s="19">
        <f>SUM(L128:L136)</f>
        <v>0</v>
      </c>
    </row>
    <row r="138" spans="1:12" ht="14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605</v>
      </c>
      <c r="G138" s="32">
        <f>G127+G137</f>
        <v>22.73</v>
      </c>
      <c r="H138" s="32">
        <f>H127+H137</f>
        <v>16.189999999999998</v>
      </c>
      <c r="I138" s="32">
        <f>I127+I137</f>
        <v>104.13</v>
      </c>
      <c r="J138" s="32">
        <f>J127+J137</f>
        <v>423.15</v>
      </c>
      <c r="K138" s="32"/>
      <c r="L138" s="32">
        <f>L127+L137</f>
        <v>82.17</v>
      </c>
    </row>
    <row r="139" spans="1:12" ht="14.25">
      <c r="A139" s="20">
        <v>2</v>
      </c>
      <c r="B139" s="21">
        <v>3</v>
      </c>
      <c r="C139" s="22" t="s">
        <v>20</v>
      </c>
      <c r="D139" s="5" t="s">
        <v>21</v>
      </c>
      <c r="E139" s="39" t="s">
        <v>81</v>
      </c>
      <c r="F139" s="40">
        <v>90</v>
      </c>
      <c r="G139" s="40">
        <v>12.42</v>
      </c>
      <c r="H139" s="40">
        <v>2.88</v>
      </c>
      <c r="I139" s="40">
        <v>4.59</v>
      </c>
      <c r="J139" s="40">
        <v>93.51</v>
      </c>
      <c r="K139" s="41">
        <v>75</v>
      </c>
      <c r="L139" s="40">
        <v>29.4</v>
      </c>
    </row>
    <row r="140" spans="1:12" ht="14.25">
      <c r="A140" s="23"/>
      <c r="B140" s="15"/>
      <c r="C140" s="11"/>
      <c r="D140" s="6"/>
      <c r="E140" s="42" t="s">
        <v>82</v>
      </c>
      <c r="F140" s="43">
        <v>150</v>
      </c>
      <c r="G140" s="43">
        <v>3.3</v>
      </c>
      <c r="H140" s="43">
        <v>7.8</v>
      </c>
      <c r="I140" s="43">
        <v>22.35</v>
      </c>
      <c r="J140" s="43">
        <v>173.1</v>
      </c>
      <c r="K140" s="44">
        <v>50</v>
      </c>
      <c r="L140" s="43">
        <v>12.4</v>
      </c>
    </row>
    <row r="141" spans="1:12" ht="14.25">
      <c r="A141" s="23"/>
      <c r="B141" s="15"/>
      <c r="C141" s="11"/>
      <c r="D141" s="7" t="s">
        <v>22</v>
      </c>
      <c r="E141" s="42" t="s">
        <v>58</v>
      </c>
      <c r="F141" s="43">
        <v>200</v>
      </c>
      <c r="G141" s="43">
        <v>0</v>
      </c>
      <c r="H141" s="43">
        <v>0.4</v>
      </c>
      <c r="I141" s="43">
        <v>0.27</v>
      </c>
      <c r="J141" s="43">
        <v>110</v>
      </c>
      <c r="K141" s="44">
        <v>98</v>
      </c>
      <c r="L141" s="43">
        <v>4.56</v>
      </c>
    </row>
    <row r="142" spans="1:12" ht="15.75" customHeight="1">
      <c r="A142" s="23"/>
      <c r="B142" s="15"/>
      <c r="C142" s="11"/>
      <c r="D142" s="7" t="s">
        <v>23</v>
      </c>
      <c r="E142" s="42" t="s">
        <v>51</v>
      </c>
      <c r="F142" s="43" t="s">
        <v>86</v>
      </c>
      <c r="G142" s="43">
        <v>3.8</v>
      </c>
      <c r="H142" s="43">
        <v>0.5</v>
      </c>
      <c r="I142" s="43">
        <v>14.66</v>
      </c>
      <c r="J142" s="43">
        <v>118.51</v>
      </c>
      <c r="K142" s="44" t="s">
        <v>52</v>
      </c>
      <c r="L142" s="43">
        <v>2.88</v>
      </c>
    </row>
    <row r="143" spans="1:12" ht="14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25">
      <c r="A144" s="23"/>
      <c r="B144" s="15"/>
      <c r="C144" s="11"/>
      <c r="D144" s="6" t="s">
        <v>26</v>
      </c>
      <c r="E144" s="42" t="s">
        <v>80</v>
      </c>
      <c r="F144" s="43">
        <v>60</v>
      </c>
      <c r="G144" s="43">
        <v>0.57</v>
      </c>
      <c r="H144" s="43">
        <v>0.36</v>
      </c>
      <c r="I144" s="43">
        <v>1.92</v>
      </c>
      <c r="J144" s="43">
        <v>11.4</v>
      </c>
      <c r="K144" s="44">
        <v>23</v>
      </c>
      <c r="L144" s="43">
        <v>16.35</v>
      </c>
    </row>
    <row r="145" spans="1:12" ht="14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>SUM(G139:G145)</f>
        <v>20.09</v>
      </c>
      <c r="H146" s="19">
        <f>SUM(H139:H145)</f>
        <v>11.94</v>
      </c>
      <c r="I146" s="19">
        <f>SUM(I139:I145)</f>
        <v>43.790000000000006</v>
      </c>
      <c r="J146" s="19">
        <f>SUM(J139:J145)</f>
        <v>506.52</v>
      </c>
      <c r="K146" s="25"/>
      <c r="L146" s="19">
        <f>SUM(L139:L145)</f>
        <v>65.59</v>
      </c>
    </row>
    <row r="147" spans="1:12" ht="14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>SUM(G147:G155)</f>
        <v>0</v>
      </c>
      <c r="H156" s="19">
        <f>SUM(H147:H155)</f>
        <v>0</v>
      </c>
      <c r="I156" s="19">
        <f>SUM(I147:I155)</f>
        <v>0</v>
      </c>
      <c r="J156" s="19">
        <f>SUM(J147:J155)</f>
        <v>0</v>
      </c>
      <c r="K156" s="25"/>
      <c r="L156" s="19">
        <f>SUM(L147:L155)</f>
        <v>0</v>
      </c>
    </row>
    <row r="157" spans="1:12" ht="14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500</v>
      </c>
      <c r="G157" s="32">
        <f>G146+G156</f>
        <v>20.09</v>
      </c>
      <c r="H157" s="32">
        <f>H146+H156</f>
        <v>11.94</v>
      </c>
      <c r="I157" s="32">
        <f>I146+I156</f>
        <v>43.790000000000006</v>
      </c>
      <c r="J157" s="32">
        <f>J146+J156</f>
        <v>506.52</v>
      </c>
      <c r="K157" s="32"/>
      <c r="L157" s="32">
        <f>L146+L156</f>
        <v>65.59</v>
      </c>
    </row>
    <row r="158" spans="1:12" ht="14.25">
      <c r="A158" s="20">
        <v>2</v>
      </c>
      <c r="B158" s="21">
        <v>4</v>
      </c>
      <c r="C158" s="22" t="s">
        <v>20</v>
      </c>
      <c r="D158" s="5" t="s">
        <v>21</v>
      </c>
      <c r="E158" s="39" t="s">
        <v>87</v>
      </c>
      <c r="F158" s="40">
        <v>150</v>
      </c>
      <c r="G158" s="40">
        <v>15.6</v>
      </c>
      <c r="H158" s="40">
        <v>16.35</v>
      </c>
      <c r="I158" s="40">
        <v>2.7</v>
      </c>
      <c r="J158" s="40">
        <v>220.2</v>
      </c>
      <c r="K158" s="41">
        <v>66</v>
      </c>
      <c r="L158" s="40">
        <v>38</v>
      </c>
    </row>
    <row r="159" spans="1:12" ht="14.25">
      <c r="A159" s="23"/>
      <c r="B159" s="15"/>
      <c r="C159" s="11"/>
      <c r="D159" s="6" t="s">
        <v>26</v>
      </c>
      <c r="E159" s="42" t="s">
        <v>88</v>
      </c>
      <c r="F159" s="43">
        <v>35</v>
      </c>
      <c r="G159" s="43">
        <v>4.98</v>
      </c>
      <c r="H159" s="43">
        <v>5.01</v>
      </c>
      <c r="I159" s="43">
        <v>9.96</v>
      </c>
      <c r="J159" s="43">
        <v>170</v>
      </c>
      <c r="K159" s="44">
        <v>290</v>
      </c>
      <c r="L159" s="43">
        <v>5.2</v>
      </c>
    </row>
    <row r="160" spans="1:12" ht="14.25">
      <c r="A160" s="23"/>
      <c r="B160" s="15"/>
      <c r="C160" s="11"/>
      <c r="D160" s="7" t="s">
        <v>22</v>
      </c>
      <c r="E160" s="42" t="s">
        <v>89</v>
      </c>
      <c r="F160" s="43">
        <v>200</v>
      </c>
      <c r="G160" s="43">
        <v>6.64</v>
      </c>
      <c r="H160" s="43">
        <v>5.14</v>
      </c>
      <c r="I160" s="43">
        <v>18.6</v>
      </c>
      <c r="J160" s="43">
        <v>148.4</v>
      </c>
      <c r="K160" s="44">
        <v>115</v>
      </c>
      <c r="L160" s="43">
        <v>15.75</v>
      </c>
    </row>
    <row r="161" spans="1:12" ht="14.25">
      <c r="A161" s="23"/>
      <c r="B161" s="15"/>
      <c r="C161" s="11"/>
      <c r="D161" s="7" t="s">
        <v>23</v>
      </c>
      <c r="E161" s="42" t="s">
        <v>90</v>
      </c>
      <c r="F161" s="43">
        <v>20</v>
      </c>
      <c r="G161" s="43">
        <v>1.14</v>
      </c>
      <c r="H161" s="43">
        <v>0.22</v>
      </c>
      <c r="I161" s="43">
        <v>7.44</v>
      </c>
      <c r="J161" s="43">
        <v>36.26</v>
      </c>
      <c r="K161" s="44">
        <v>120</v>
      </c>
      <c r="L161" s="43">
        <v>1.2</v>
      </c>
    </row>
    <row r="162" spans="1:12" ht="14.25">
      <c r="A162" s="23"/>
      <c r="B162" s="15"/>
      <c r="C162" s="11"/>
      <c r="D162" s="7" t="s">
        <v>24</v>
      </c>
      <c r="E162" s="42" t="s">
        <v>75</v>
      </c>
      <c r="F162" s="43">
        <v>150</v>
      </c>
      <c r="G162" s="43">
        <v>0.6</v>
      </c>
      <c r="H162" s="43">
        <v>0</v>
      </c>
      <c r="I162" s="43">
        <v>16.95</v>
      </c>
      <c r="J162" s="43">
        <v>69</v>
      </c>
      <c r="K162" s="44">
        <v>25</v>
      </c>
      <c r="L162" s="43">
        <v>21.75</v>
      </c>
    </row>
    <row r="163" spans="1:12" ht="14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25">
      <c r="A165" s="24"/>
      <c r="B165" s="17"/>
      <c r="C165" s="8"/>
      <c r="D165" s="18" t="s">
        <v>33</v>
      </c>
      <c r="E165" s="9"/>
      <c r="F165" s="19">
        <f>SUM(F158:F164)</f>
        <v>555</v>
      </c>
      <c r="G165" s="19">
        <f>SUM(G158:G164)</f>
        <v>28.96</v>
      </c>
      <c r="H165" s="19">
        <f>SUM(H158:H164)</f>
        <v>26.72</v>
      </c>
      <c r="I165" s="19">
        <f>SUM(I158:I164)</f>
        <v>55.650000000000006</v>
      </c>
      <c r="J165" s="19">
        <f>SUM(J158:J164)</f>
        <v>643.86</v>
      </c>
      <c r="K165" s="25"/>
      <c r="L165" s="19">
        <f>SUM(L158:L164)</f>
        <v>81.9</v>
      </c>
    </row>
    <row r="166" spans="1:12" ht="14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>SUM(G166:G174)</f>
        <v>0</v>
      </c>
      <c r="H175" s="19">
        <f>SUM(H166:H174)</f>
        <v>0</v>
      </c>
      <c r="I175" s="19">
        <f>SUM(I166:I174)</f>
        <v>0</v>
      </c>
      <c r="J175" s="19">
        <f>SUM(J166:J174)</f>
        <v>0</v>
      </c>
      <c r="K175" s="25"/>
      <c r="L175" s="19">
        <f>SUM(L166:L174)</f>
        <v>0</v>
      </c>
    </row>
    <row r="176" spans="1:12" ht="14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555</v>
      </c>
      <c r="G176" s="32">
        <f>G165+G175</f>
        <v>28.96</v>
      </c>
      <c r="H176" s="32">
        <f>H165+H175</f>
        <v>26.72</v>
      </c>
      <c r="I176" s="32">
        <f>I165+I175</f>
        <v>55.650000000000006</v>
      </c>
      <c r="J176" s="32">
        <f>J165+J175</f>
        <v>643.86</v>
      </c>
      <c r="K176" s="32"/>
      <c r="L176" s="32">
        <f>L165+L175</f>
        <v>81.9</v>
      </c>
    </row>
    <row r="177" spans="1:12" ht="14.25">
      <c r="A177" s="20">
        <v>2</v>
      </c>
      <c r="B177" s="21">
        <v>5</v>
      </c>
      <c r="C177" s="22" t="s">
        <v>20</v>
      </c>
      <c r="D177" s="5" t="s">
        <v>21</v>
      </c>
      <c r="E177" s="39" t="s">
        <v>91</v>
      </c>
      <c r="F177" s="40">
        <v>90</v>
      </c>
      <c r="G177" s="40">
        <v>18.13</v>
      </c>
      <c r="H177" s="40">
        <v>17.05</v>
      </c>
      <c r="I177" s="40">
        <v>3.69</v>
      </c>
      <c r="J177" s="40">
        <v>240.96</v>
      </c>
      <c r="K177" s="41">
        <v>89</v>
      </c>
      <c r="L177" s="40">
        <v>52.3</v>
      </c>
    </row>
    <row r="178" spans="1:12" ht="14.25">
      <c r="A178" s="23"/>
      <c r="B178" s="15"/>
      <c r="C178" s="11"/>
      <c r="D178" s="6"/>
      <c r="E178" s="42" t="s">
        <v>92</v>
      </c>
      <c r="F178" s="43">
        <v>150</v>
      </c>
      <c r="G178" s="43">
        <v>3.3</v>
      </c>
      <c r="H178" s="43">
        <v>4.95</v>
      </c>
      <c r="I178" s="43">
        <v>32.25</v>
      </c>
      <c r="J178" s="43">
        <v>186.45</v>
      </c>
      <c r="K178" s="44">
        <v>53</v>
      </c>
      <c r="L178" s="43">
        <v>8.9</v>
      </c>
    </row>
    <row r="179" spans="1:12" ht="14.25">
      <c r="A179" s="23"/>
      <c r="B179" s="15"/>
      <c r="C179" s="11"/>
      <c r="D179" s="7" t="s">
        <v>22</v>
      </c>
      <c r="E179" s="42" t="s">
        <v>94</v>
      </c>
      <c r="F179" s="43">
        <v>200</v>
      </c>
      <c r="G179" s="43">
        <v>0.8</v>
      </c>
      <c r="H179" s="43">
        <v>0.2</v>
      </c>
      <c r="I179" s="43">
        <v>23.2</v>
      </c>
      <c r="J179" s="43">
        <v>94.4</v>
      </c>
      <c r="K179" s="44">
        <v>107</v>
      </c>
      <c r="L179" s="43">
        <v>23</v>
      </c>
    </row>
    <row r="180" spans="1:12" ht="14.25">
      <c r="A180" s="23"/>
      <c r="B180" s="15"/>
      <c r="C180" s="11"/>
      <c r="D180" s="7" t="s">
        <v>23</v>
      </c>
      <c r="E180" s="42" t="s">
        <v>51</v>
      </c>
      <c r="F180" s="43" t="s">
        <v>45</v>
      </c>
      <c r="G180" s="43">
        <v>2.92</v>
      </c>
      <c r="H180" s="43">
        <v>0.4</v>
      </c>
      <c r="I180" s="43">
        <v>18.49</v>
      </c>
      <c r="J180" s="43">
        <v>96.26</v>
      </c>
      <c r="K180" s="44" t="s">
        <v>52</v>
      </c>
      <c r="L180" s="43">
        <v>2.4</v>
      </c>
    </row>
    <row r="181" spans="1:12" ht="14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25">
      <c r="A182" s="23"/>
      <c r="B182" s="15"/>
      <c r="C182" s="11"/>
      <c r="D182" s="6" t="s">
        <v>93</v>
      </c>
      <c r="E182" s="42" t="s">
        <v>53</v>
      </c>
      <c r="F182" s="43">
        <v>17</v>
      </c>
      <c r="G182" s="43">
        <v>1.7</v>
      </c>
      <c r="H182" s="43">
        <v>4.42</v>
      </c>
      <c r="I182" s="43">
        <v>0.85</v>
      </c>
      <c r="J182" s="43">
        <v>49.98</v>
      </c>
      <c r="K182" s="44">
        <v>1</v>
      </c>
      <c r="L182" s="43">
        <v>14.92</v>
      </c>
    </row>
    <row r="183" spans="1:12" ht="14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457</v>
      </c>
      <c r="G184" s="19">
        <f>SUM(G177:G183)</f>
        <v>26.849999999999998</v>
      </c>
      <c r="H184" s="19">
        <f>SUM(H177:H183)</f>
        <v>27.019999999999996</v>
      </c>
      <c r="I184" s="19">
        <f>SUM(I177:I183)</f>
        <v>78.47999999999999</v>
      </c>
      <c r="J184" s="19">
        <f>SUM(J177:J183)</f>
        <v>668.05</v>
      </c>
      <c r="K184" s="25"/>
      <c r="L184" s="19">
        <f>SUM(L177:L183)</f>
        <v>101.52</v>
      </c>
    </row>
    <row r="185" spans="1:12" ht="14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>SUM(G185:G193)</f>
        <v>0</v>
      </c>
      <c r="H194" s="19">
        <f>SUM(H185:H193)</f>
        <v>0</v>
      </c>
      <c r="I194" s="19">
        <f>SUM(I185:I193)</f>
        <v>0</v>
      </c>
      <c r="J194" s="19">
        <f>SUM(J185:J193)</f>
        <v>0</v>
      </c>
      <c r="K194" s="25"/>
      <c r="L194" s="19">
        <f>SUM(L185:L193)</f>
        <v>0</v>
      </c>
    </row>
    <row r="195" spans="1:12" ht="14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457</v>
      </c>
      <c r="G195" s="32">
        <f>G184+G194</f>
        <v>26.849999999999998</v>
      </c>
      <c r="H195" s="32">
        <f>H184+H194</f>
        <v>27.019999999999996</v>
      </c>
      <c r="I195" s="32">
        <f>I184+I194</f>
        <v>78.47999999999999</v>
      </c>
      <c r="J195" s="32">
        <f>J184+J194</f>
        <v>668.05</v>
      </c>
      <c r="K195" s="32"/>
      <c r="L195" s="32">
        <f>L184+L194</f>
        <v>101.52</v>
      </c>
    </row>
    <row r="196" spans="1:12" ht="12.7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474.9</v>
      </c>
      <c r="G196" s="34">
        <f>(G24+G43+G62+G81+G100+G119+G138+G157+G176+G195)/(IF(G24=0,0,1)+IF(G43=0,0,1)+IF(G62=0,0,1)+IF(G81=0,0,1)+IF(G100=0,0,1)+IF(G119=0,0,1)+IF(G138=0,0,1)+IF(G157=0,0,1)+IF(G176=0,0,1)+IF(G195=0,0,1))</f>
        <v>27.155</v>
      </c>
      <c r="H196" s="34">
        <f>(H24+H43+H62+H81+H100+H119+H138+H157+H176+H195)/(IF(H24=0,0,1)+IF(H43=0,0,1)+IF(H62=0,0,1)+IF(H81=0,0,1)+IF(H100=0,0,1)+IF(H119=0,0,1)+IF(H138=0,0,1)+IF(H157=0,0,1)+IF(H176=0,0,1)+IF(H195=0,0,1))</f>
        <v>17.206</v>
      </c>
      <c r="I196" s="34">
        <f>(I24+I43+I62+I81+I100+I119+I138+I157+I176+I195)/(IF(I24=0,0,1)+IF(I43=0,0,1)+IF(I62=0,0,1)+IF(I81=0,0,1)+IF(I100=0,0,1)+IF(I119=0,0,1)+IF(I138=0,0,1)+IF(I157=0,0,1)+IF(I176=0,0,1)+IF(I195=0,0,1))</f>
        <v>80.35999999999999</v>
      </c>
      <c r="J196" s="34">
        <f>(J24+J43+J62+J81+J100+J119+J138+J157+J176+J195)/(IF(J24=0,0,1)+IF(J43=0,0,1)+IF(J62=0,0,1)+IF(J81=0,0,1)+IF(J100=0,0,1)+IF(J119=0,0,1)+IF(J138=0,0,1)+IF(J157=0,0,1)+IF(J176=0,0,1)+IF(J195=0,0,1))</f>
        <v>554.614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83.112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rintOptions/>
  <pageMargins left="0.7" right="0.7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arin_</cp:lastModifiedBy>
  <cp:lastPrinted>2023-10-13T09:02:26Z</cp:lastPrinted>
  <dcterms:created xsi:type="dcterms:W3CDTF">2022-05-16T14:23:56Z</dcterms:created>
  <dcterms:modified xsi:type="dcterms:W3CDTF">2023-10-13T09:03:44Z</dcterms:modified>
  <cp:category/>
  <cp:version/>
  <cp:contentType/>
  <cp:contentStatus/>
</cp:coreProperties>
</file>